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Report'!$B$1:$H$37</definedName>
    <definedName name="_xlnm.Print_Titles" localSheetId="0">'BOM Report'!$6:$6</definedName>
    <definedName name="Vendor">#REF!</definedName>
    <definedName name="Vendors">#REF!</definedName>
  </definedNames>
  <calcPr calcId="145621" fullCalcOnLoad="1" iterate="1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<sst xmlns="http://schemas.openxmlformats.org/spreadsheetml/2006/main" count="195" uniqueCount="151">
  <si>
    <t>Filename:</t>
  </si>
  <si>
    <t>Generated:</t>
  </si>
  <si>
    <t>Variant:</t>
  </si>
  <si>
    <t>Item #</t>
  </si>
  <si>
    <t>001</t>
  </si>
  <si>
    <t>3/10/2016 12:19:19 PM</t>
  </si>
  <si>
    <t>PMP20128</t>
  </si>
  <si>
    <t>A</t>
  </si>
  <si>
    <t>Designator</t>
  </si>
  <si>
    <t>C1</t>
  </si>
  <si>
    <t>C2, C4, C6, C7</t>
  </si>
  <si>
    <t>C3, C5</t>
  </si>
  <si>
    <t>C8</t>
  </si>
  <si>
    <t>C9, C10, C11, C12</t>
  </si>
  <si>
    <t>C13</t>
  </si>
  <si>
    <t>C14</t>
  </si>
  <si>
    <t>C15</t>
  </si>
  <si>
    <t>C16</t>
  </si>
  <si>
    <t>C17</t>
  </si>
  <si>
    <t>D1, D2, D3, D4, D5, D7</t>
  </si>
  <si>
    <t>D6</t>
  </si>
  <si>
    <t>D8</t>
  </si>
  <si>
    <t>J1, J2</t>
  </si>
  <si>
    <t>L1</t>
  </si>
  <si>
    <t>Q1</t>
  </si>
  <si>
    <t>R1</t>
  </si>
  <si>
    <t>R2</t>
  </si>
  <si>
    <t>R3</t>
  </si>
  <si>
    <t>R4</t>
  </si>
  <si>
    <t>R5</t>
  </si>
  <si>
    <t>R6</t>
  </si>
  <si>
    <t>R7</t>
  </si>
  <si>
    <t>R8, R11</t>
  </si>
  <si>
    <t>R9</t>
  </si>
  <si>
    <t>R10</t>
  </si>
  <si>
    <t>R12</t>
  </si>
  <si>
    <t>TP1, TP3, TP4, TP6</t>
  </si>
  <si>
    <t>TP2, TP5, TP7</t>
  </si>
  <si>
    <t>U1</t>
  </si>
  <si>
    <t>Quantity</t>
  </si>
  <si>
    <t>Value</t>
  </si>
  <si>
    <t>47uF</t>
  </si>
  <si>
    <t>4.7uF</t>
  </si>
  <si>
    <t>0.1uF</t>
  </si>
  <si>
    <t>1uF</t>
  </si>
  <si>
    <t>100pF</t>
  </si>
  <si>
    <t>0.01uF</t>
  </si>
  <si>
    <t>0.022uF</t>
  </si>
  <si>
    <t>220pF</t>
  </si>
  <si>
    <t>100V</t>
  </si>
  <si>
    <t>6.2V</t>
  </si>
  <si>
    <t/>
  </si>
  <si>
    <t>22uH</t>
  </si>
  <si>
    <t>3.3</t>
  </si>
  <si>
    <t>100k</t>
  </si>
  <si>
    <t>49.9</t>
  </si>
  <si>
    <t>12.7k</t>
  </si>
  <si>
    <t>23.7k</t>
  </si>
  <si>
    <t>56.2k</t>
  </si>
  <si>
    <t>1.00k</t>
  </si>
  <si>
    <t>0.025</t>
  </si>
  <si>
    <t>Red</t>
  </si>
  <si>
    <t>Black</t>
  </si>
  <si>
    <t>PartNumber</t>
  </si>
  <si>
    <t>EEV-FK2A470Q</t>
  </si>
  <si>
    <t>GRM32ER71K475ME14</t>
  </si>
  <si>
    <t>C1608X7R1H104K</t>
  </si>
  <si>
    <t>C3216X7R2A105M160AA</t>
  </si>
  <si>
    <t>GRM32ER71A476KE15L</t>
  </si>
  <si>
    <t>C1608C0G1H101J</t>
  </si>
  <si>
    <t>C1608X7R1H103K</t>
  </si>
  <si>
    <t>C1608X7R1C105K</t>
  </si>
  <si>
    <t>GRM188R71H223KA01D</t>
  </si>
  <si>
    <t>C1608C0G1H221J</t>
  </si>
  <si>
    <t>PMEG10020ELRX</t>
  </si>
  <si>
    <t>V12P10-M3/86A</t>
  </si>
  <si>
    <t>MMSZ5234BS-7-F</t>
  </si>
  <si>
    <t>ED555/2DS</t>
  </si>
  <si>
    <t>JA4590-AL</t>
  </si>
  <si>
    <t>CSD19533Q5A</t>
  </si>
  <si>
    <t>CRCW06033R30JNEA</t>
  </si>
  <si>
    <t>CRCW0603100KFKEA</t>
  </si>
  <si>
    <t>CRCW060349R9FKEA</t>
  </si>
  <si>
    <t>CRCW060312K7FKEA</t>
  </si>
  <si>
    <t>CRCW060323K7FKEA</t>
  </si>
  <si>
    <t>CRCW060356K2FKEA</t>
  </si>
  <si>
    <t>CRCW06031K00FKEA</t>
  </si>
  <si>
    <t>CSRN2512FK25L0</t>
  </si>
  <si>
    <t>5000</t>
  </si>
  <si>
    <t>5001</t>
  </si>
  <si>
    <t>LM5022QDGSRQ1</t>
  </si>
  <si>
    <t>Manufacturer</t>
  </si>
  <si>
    <t>Panasonic</t>
  </si>
  <si>
    <t>Murata</t>
  </si>
  <si>
    <t>TDK</t>
  </si>
  <si>
    <t>MuRata</t>
  </si>
  <si>
    <t>Diodes Inc.</t>
  </si>
  <si>
    <t>Coilcraft</t>
  </si>
  <si>
    <t>Texas Instruments</t>
  </si>
  <si>
    <t>Vishay-Dale</t>
  </si>
  <si>
    <t>Keystone</t>
  </si>
  <si>
    <t>Description</t>
  </si>
  <si>
    <t>CAP, AL, 47uF, 100V, +/-20%, 0.32 ohm, SMD</t>
  </si>
  <si>
    <t>CAP, CERM, 4.7uF, 80V, +/-20%, X7R, 1210</t>
  </si>
  <si>
    <t>CAP, CERM, 0.1uF, 50V, +/-10%, X7R, 0603</t>
  </si>
  <si>
    <t>CAP, CERM, 1uF, 100V, +/-20%, X7R, 1206</t>
  </si>
  <si>
    <t>CAP, CERM, 47 µF, 10 V, +/- 10%, X7R, 1210</t>
  </si>
  <si>
    <t>CAP, CERM, 100pF, 50V, +/-5%, C0G/NP0, 0603</t>
  </si>
  <si>
    <t>CAP, CERM, 0.01uF, 50V, +/-10%, X7R, 0603</t>
  </si>
  <si>
    <t>CAP, CERM, 1uF, 16V, +/-10%, X7R, 0603</t>
  </si>
  <si>
    <t>CAP, CERM, 0.022 µF, 50 V, +/- 10%, X7R, 0603</t>
  </si>
  <si>
    <t>CAP, CERM, 220 pF, 50 V, +/- 5%, C0G/NP0, 0603</t>
  </si>
  <si>
    <t>Diode, Schottky, 100 V, 1 A, AEC-Q101, SOD-123W</t>
  </si>
  <si>
    <t>Diode, Schottky, 100 V, 12 A, AEC-Q101, TO-277A</t>
  </si>
  <si>
    <t>Diode, Zener, 6.2 V, 200 mW, SOD-323</t>
  </si>
  <si>
    <t>Terminal Block, 6A, 3.5mm Pitch, 2-Pos, TH</t>
  </si>
  <si>
    <t>Coupled inductor, 22 µH, 7.8 A, 0.028 ohm, SMD</t>
  </si>
  <si>
    <t>MOSFET, N-CH, 100 V, 13 A, SON 5x6mm</t>
  </si>
  <si>
    <t>RES, 3.3 ohm, 5%, 0.1W, 0603</t>
  </si>
  <si>
    <t>RES, 100 k, 1%, 0.1 W, 0603</t>
  </si>
  <si>
    <t>RES, 49.9 ohm, 1%, 0.1W, 0603</t>
  </si>
  <si>
    <t>RES, 3.3, 5%, 0.1 W, 0603</t>
  </si>
  <si>
    <t>RES, 12.7 k, 1%, 0.1 W, 0603</t>
  </si>
  <si>
    <t>RES, open, 0603</t>
  </si>
  <si>
    <t>RES, 100k ohm, 1%, 0.1W, 0603</t>
  </si>
  <si>
    <t>RES, 23.7 k, 1%, 0.1 W, 0603</t>
  </si>
  <si>
    <t>RES, 56.2 k, 1%, 0.1 W, 0603</t>
  </si>
  <si>
    <t>RES, 1.00 k, 1%, 0.1 W, 0603</t>
  </si>
  <si>
    <t>RES, 0.025, 1%, 2 W, 2512</t>
  </si>
  <si>
    <t>Test Point, TH, Miniature, Red</t>
  </si>
  <si>
    <t>Test Point, TH, Miniature, Black</t>
  </si>
  <si>
    <t>60V Low Side Controller for Boost and SEPIC, DGS0010A</t>
  </si>
  <si>
    <t>PackageReference</t>
  </si>
  <si>
    <t>SMT Radial H13</t>
  </si>
  <si>
    <t>1210</t>
  </si>
  <si>
    <t>0603</t>
  </si>
  <si>
    <t>1206</t>
  </si>
  <si>
    <t>SOD-123W</t>
  </si>
  <si>
    <t>TO-277A</t>
  </si>
  <si>
    <t>SOD-323</t>
  </si>
  <si>
    <t>7.0x8.2x6.5mm</t>
  </si>
  <si>
    <t>15 x 13.9 x 15mm</t>
  </si>
  <si>
    <t>SON 5x6mm</t>
  </si>
  <si>
    <t>2512</t>
  </si>
  <si>
    <t>Keystone5000</t>
  </si>
  <si>
    <t>Keystone5001</t>
  </si>
  <si>
    <t>DGS0010A</t>
  </si>
  <si>
    <t>On Shore Tech</t>
  </si>
  <si>
    <t>Vishay</t>
  </si>
  <si>
    <t xml:space="preserve">NXP </t>
  </si>
  <si>
    <t>Stackpole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</si>
</sst>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1352550</xdr:colOff>
      <xdr:row>0</xdr:row>
      <xdr:rowOff>104775</xdr:rowOff>
    </xdr:from>
    <xdr:to>
      <xdr:col>7</xdr:col>
      <xdr:colOff>666750</xdr:colOff>
      <xdr:row>3</xdr:row>
      <xdr:rowOff>228600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047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18.5703125" style="3" customWidth="1"/>
    <col min="7" max="7" width="50.855468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PMP20128A(001)_BOM.xls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PMP20128 REV A Bill of Materials</v>
      </c>
    </row>
    <row r="6" spans="1:13" x14ac:dyDescent="0.2">
      <c r="A6" s="10" t="s">
        <v>3</v>
      </c>
      <c r="B6" s="17" t="s">
        <v>8</v>
      </c>
      <c r="C6" s="17" t="s">
        <v>39</v>
      </c>
      <c r="D6" s="17" t="s">
        <v>40</v>
      </c>
      <c r="E6" s="22" t="s">
        <v>63</v>
      </c>
      <c r="F6" s="17" t="s">
        <v>91</v>
      </c>
      <c r="G6" s="22" t="s">
        <v>101</v>
      </c>
      <c r="H6" s="22" t="s">
        <v>132</v>
      </c>
    </row>
    <row r="7" spans="1:13" s="2" customFormat="1" x14ac:dyDescent="0.2">
      <c r="A7" s="8">
        <f t="shared" ref="A7:A36" si="0">ROW(A7)-ROW($A$6)</f>
        <v>1</v>
      </c>
      <c r="B7" s="18" t="s">
        <v>9</v>
      </c>
      <c r="C7" s="8">
        <v>1</v>
      </c>
      <c r="D7" s="20" t="s">
        <v>41</v>
      </c>
      <c r="E7" s="18" t="s">
        <v>64</v>
      </c>
      <c r="F7" s="23" t="s">
        <v>92</v>
      </c>
      <c r="G7" s="20" t="s">
        <v>102</v>
      </c>
      <c r="H7" s="20" t="s">
        <v>133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42</v>
      </c>
      <c r="E8" s="19" t="s">
        <v>65</v>
      </c>
      <c r="F8" s="24" t="s">
        <v>93</v>
      </c>
      <c r="G8" s="21" t="s">
        <v>103</v>
      </c>
      <c r="H8" s="21" t="s">
        <v>134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43</v>
      </c>
      <c r="E9" s="18" t="s">
        <v>66</v>
      </c>
      <c r="F9" s="23" t="s">
        <v>94</v>
      </c>
      <c r="G9" s="20" t="s">
        <v>104</v>
      </c>
      <c r="H9" s="20" t="s">
        <v>135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44</v>
      </c>
      <c r="E10" s="19" t="s">
        <v>67</v>
      </c>
      <c r="F10" s="24" t="s">
        <v>94</v>
      </c>
      <c r="G10" s="21" t="s">
        <v>105</v>
      </c>
      <c r="H10" s="21" t="s">
        <v>136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4</v>
      </c>
      <c r="D11" s="20" t="s">
        <v>41</v>
      </c>
      <c r="E11" s="18" t="s">
        <v>68</v>
      </c>
      <c r="F11" s="23" t="s">
        <v>95</v>
      </c>
      <c r="G11" s="20" t="s">
        <v>106</v>
      </c>
      <c r="H11" s="20" t="s">
        <v>134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45</v>
      </c>
      <c r="E12" s="19" t="s">
        <v>69</v>
      </c>
      <c r="F12" s="24" t="s">
        <v>94</v>
      </c>
      <c r="G12" s="21" t="s">
        <v>107</v>
      </c>
      <c r="H12" s="21" t="s">
        <v>135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46</v>
      </c>
      <c r="E13" s="18" t="s">
        <v>70</v>
      </c>
      <c r="F13" s="23" t="s">
        <v>94</v>
      </c>
      <c r="G13" s="20" t="s">
        <v>108</v>
      </c>
      <c r="H13" s="20" t="s">
        <v>135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44</v>
      </c>
      <c r="E14" s="19" t="s">
        <v>71</v>
      </c>
      <c r="F14" s="24" t="s">
        <v>94</v>
      </c>
      <c r="G14" s="21" t="s">
        <v>109</v>
      </c>
      <c r="H14" s="21" t="s">
        <v>135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47</v>
      </c>
      <c r="E15" s="18" t="s">
        <v>72</v>
      </c>
      <c r="F15" s="23" t="s">
        <v>95</v>
      </c>
      <c r="G15" s="20" t="s">
        <v>110</v>
      </c>
      <c r="H15" s="20" t="s">
        <v>135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48</v>
      </c>
      <c r="E16" s="19" t="s">
        <v>73</v>
      </c>
      <c r="F16" s="24" t="s">
        <v>94</v>
      </c>
      <c r="G16" s="21" t="s">
        <v>111</v>
      </c>
      <c r="H16" s="21" t="s">
        <v>135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6</v>
      </c>
      <c r="D17" s="20" t="s">
        <v>49</v>
      </c>
      <c r="E17" s="18" t="s">
        <v>74</v>
      </c>
      <c r="F17" s="23" t="s">
        <v>149</v>
      </c>
      <c r="G17" s="20" t="s">
        <v>112</v>
      </c>
      <c r="H17" s="20" t="s">
        <v>137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49</v>
      </c>
      <c r="E18" s="19" t="s">
        <v>75</v>
      </c>
      <c r="F18" s="24" t="s">
        <v>148</v>
      </c>
      <c r="G18" s="21" t="s">
        <v>113</v>
      </c>
      <c r="H18" s="21" t="s">
        <v>138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50</v>
      </c>
      <c r="E19" s="18" t="s">
        <v>76</v>
      </c>
      <c r="F19" s="23" t="s">
        <v>96</v>
      </c>
      <c r="G19" s="20" t="s">
        <v>114</v>
      </c>
      <c r="H19" s="20" t="s">
        <v>139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51</v>
      </c>
      <c r="E20" s="19" t="s">
        <v>77</v>
      </c>
      <c r="F20" s="24" t="s">
        <v>147</v>
      </c>
      <c r="G20" s="21" t="s">
        <v>115</v>
      </c>
      <c r="H20" s="21" t="s">
        <v>140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78</v>
      </c>
      <c r="F21" s="23" t="s">
        <v>97</v>
      </c>
      <c r="G21" s="20" t="s">
        <v>116</v>
      </c>
      <c r="H21" s="20" t="s">
        <v>141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49</v>
      </c>
      <c r="E22" s="19" t="s">
        <v>79</v>
      </c>
      <c r="F22" s="24" t="s">
        <v>98</v>
      </c>
      <c r="G22" s="21" t="s">
        <v>117</v>
      </c>
      <c r="H22" s="21" t="s">
        <v>142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80</v>
      </c>
      <c r="F23" s="23" t="s">
        <v>99</v>
      </c>
      <c r="G23" s="20" t="s">
        <v>118</v>
      </c>
      <c r="H23" s="20" t="s">
        <v>135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81</v>
      </c>
      <c r="F24" s="24" t="s">
        <v>99</v>
      </c>
      <c r="G24" s="21" t="s">
        <v>119</v>
      </c>
      <c r="H24" s="21" t="s">
        <v>135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55</v>
      </c>
      <c r="E25" s="18" t="s">
        <v>82</v>
      </c>
      <c r="F25" s="23" t="s">
        <v>99</v>
      </c>
      <c r="G25" s="20" t="s">
        <v>120</v>
      </c>
      <c r="H25" s="20" t="s">
        <v>135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53</v>
      </c>
      <c r="E26" s="19" t="s">
        <v>80</v>
      </c>
      <c r="F26" s="24" t="s">
        <v>99</v>
      </c>
      <c r="G26" s="21" t="s">
        <v>121</v>
      </c>
      <c r="H26" s="21" t="s">
        <v>135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56</v>
      </c>
      <c r="E27" s="18" t="s">
        <v>83</v>
      </c>
      <c r="F27" s="23" t="s">
        <v>99</v>
      </c>
      <c r="G27" s="20" t="s">
        <v>122</v>
      </c>
      <c r="H27" s="20" t="s">
        <v>135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51</v>
      </c>
      <c r="E28" s="19" t="s">
        <v>51</v>
      </c>
      <c r="F28" s="24" t="s">
        <v>51</v>
      </c>
      <c r="G28" s="21" t="s">
        <v>123</v>
      </c>
      <c r="H28" s="21" t="s">
        <v>135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54</v>
      </c>
      <c r="E29" s="18" t="s">
        <v>81</v>
      </c>
      <c r="F29" s="23" t="s">
        <v>99</v>
      </c>
      <c r="G29" s="20" t="s">
        <v>124</v>
      </c>
      <c r="H29" s="20" t="s">
        <v>135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57</v>
      </c>
      <c r="E30" s="19" t="s">
        <v>84</v>
      </c>
      <c r="F30" s="24" t="s">
        <v>99</v>
      </c>
      <c r="G30" s="21" t="s">
        <v>125</v>
      </c>
      <c r="H30" s="21" t="s">
        <v>135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58</v>
      </c>
      <c r="E31" s="18" t="s">
        <v>85</v>
      </c>
      <c r="F31" s="23" t="s">
        <v>99</v>
      </c>
      <c r="G31" s="20" t="s">
        <v>126</v>
      </c>
      <c r="H31" s="20" t="s">
        <v>135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59</v>
      </c>
      <c r="E32" s="19" t="s">
        <v>86</v>
      </c>
      <c r="F32" s="24" t="s">
        <v>99</v>
      </c>
      <c r="G32" s="21" t="s">
        <v>127</v>
      </c>
      <c r="H32" s="21" t="s">
        <v>135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60</v>
      </c>
      <c r="E33" s="18" t="s">
        <v>87</v>
      </c>
      <c r="F33" s="23" t="s">
        <v>150</v>
      </c>
      <c r="G33" s="20" t="s">
        <v>128</v>
      </c>
      <c r="H33" s="20" t="s">
        <v>143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4</v>
      </c>
      <c r="D34" s="21" t="s">
        <v>61</v>
      </c>
      <c r="E34" s="19" t="s">
        <v>88</v>
      </c>
      <c r="F34" s="24" t="s">
        <v>100</v>
      </c>
      <c r="G34" s="21" t="s">
        <v>129</v>
      </c>
      <c r="H34" s="21" t="s">
        <v>144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3</v>
      </c>
      <c r="D35" s="20" t="s">
        <v>62</v>
      </c>
      <c r="E35" s="18" t="s">
        <v>89</v>
      </c>
      <c r="F35" s="23" t="s">
        <v>100</v>
      </c>
      <c r="G35" s="20" t="s">
        <v>130</v>
      </c>
      <c r="H35" s="20" t="s">
        <v>145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51</v>
      </c>
      <c r="E36" s="19" t="s">
        <v>90</v>
      </c>
      <c r="F36" s="24" t="s">
        <v>98</v>
      </c>
      <c r="G36" s="21" t="s">
        <v>131</v>
      </c>
      <c r="H36" s="21" t="s">
        <v>146</v>
      </c>
      <c r="I36" s="4"/>
      <c r="J36" s="4"/>
      <c r="K36" s="4"/>
      <c r="L36" s="4"/>
      <c r="M36" s="4"/>
    </row>
    <row r="37" spans="1:13" ht="16.5" customHeight="1" x14ac:dyDescent="0.2">
      <c r="B37" s="11"/>
      <c r="C37" s="7"/>
      <c r="E37" s="6"/>
      <c r="F37" s="7"/>
    </row>
  </sheetData>
  <phoneticPr fontId="0" type="noConversion"/>
  <conditionalFormatting sqref="F7:F8">
    <cfRule type="containsText" dxfId="30" priority="30" stopIfTrue="1" operator="containsText" text=", ">
      <formula>NOT(ISERROR(SEARCH(", ",F7)))</formula>
    </cfRule>
  </conditionalFormatting>
  <conditionalFormatting sqref="F9">
    <cfRule type="containsText" dxfId="29" priority="29" stopIfTrue="1" operator="containsText" text=", ">
      <formula>NOT(ISERROR(SEARCH(", ",F9)))</formula>
    </cfRule>
  </conditionalFormatting>
  <conditionalFormatting sqref="F10">
    <cfRule type="containsText" dxfId="28" priority="28" stopIfTrue="1" operator="containsText" text=", ">
      <formula>NOT(ISERROR(SEARCH(", ",F10)))</formula>
    </cfRule>
  </conditionalFormatting>
  <conditionalFormatting sqref="F11">
    <cfRule type="containsText" dxfId="27" priority="27" stopIfTrue="1" operator="containsText" text=", ">
      <formula>NOT(ISERROR(SEARCH(", ",F11)))</formula>
    </cfRule>
  </conditionalFormatting>
  <conditionalFormatting sqref="F12">
    <cfRule type="containsText" dxfId="26" priority="26" stopIfTrue="1" operator="containsText" text=", ">
      <formula>NOT(ISERROR(SEARCH(", ",F12)))</formula>
    </cfRule>
  </conditionalFormatting>
  <conditionalFormatting sqref="F13">
    <cfRule type="containsText" dxfId="25" priority="25" stopIfTrue="1" operator="containsText" text=", ">
      <formula>NOT(ISERROR(SEARCH(", ",F13)))</formula>
    </cfRule>
  </conditionalFormatting>
  <conditionalFormatting sqref="F14">
    <cfRule type="containsText" dxfId="24" priority="24" stopIfTrue="1" operator="containsText" text=", ">
      <formula>NOT(ISERROR(SEARCH(", ",F14)))</formula>
    </cfRule>
  </conditionalFormatting>
  <conditionalFormatting sqref="F15">
    <cfRule type="containsText" dxfId="23" priority="23" stopIfTrue="1" operator="containsText" text=", ">
      <formula>NOT(ISERROR(SEARCH(", ",F15)))</formula>
    </cfRule>
  </conditionalFormatting>
  <conditionalFormatting sqref="F16">
    <cfRule type="containsText" dxfId="22" priority="22" stopIfTrue="1" operator="containsText" text=", ">
      <formula>NOT(ISERROR(SEARCH(", ",F16)))</formula>
    </cfRule>
  </conditionalFormatting>
  <conditionalFormatting sqref="F17">
    <cfRule type="containsText" dxfId="21" priority="21" stopIfTrue="1" operator="containsText" text=", ">
      <formula>NOT(ISERROR(SEARCH(", ",F17)))</formula>
    </cfRule>
  </conditionalFormatting>
  <conditionalFormatting sqref="F18">
    <cfRule type="containsText" dxfId="20" priority="20" stopIfTrue="1" operator="containsText" text=", ">
      <formula>NOT(ISERROR(SEARCH(", ",F18)))</formula>
    </cfRule>
  </conditionalFormatting>
  <conditionalFormatting sqref="F19">
    <cfRule type="containsText" dxfId="19" priority="19" stopIfTrue="1" operator="containsText" text=", ">
      <formula>NOT(ISERROR(SEARCH(", ",F19)))</formula>
    </cfRule>
  </conditionalFormatting>
  <conditionalFormatting sqref="F21">
    <cfRule type="containsText" dxfId="17" priority="17" stopIfTrue="1" operator="containsText" text=", ">
      <formula>NOT(ISERROR(SEARCH(", ",F21)))</formula>
    </cfRule>
  </conditionalFormatting>
  <conditionalFormatting sqref="F22">
    <cfRule type="containsText" dxfId="16" priority="16" stopIfTrue="1" operator="containsText" text=", ">
      <formula>NOT(ISERROR(SEARCH(", ",F22)))</formula>
    </cfRule>
  </conditionalFormatting>
  <conditionalFormatting sqref="F23">
    <cfRule type="containsText" dxfId="15" priority="15" stopIfTrue="1" operator="containsText" text=", ">
      <formula>NOT(ISERROR(SEARCH(", ",F23)))</formula>
    </cfRule>
  </conditionalFormatting>
  <conditionalFormatting sqref="F24">
    <cfRule type="containsText" dxfId="14" priority="14" stopIfTrue="1" operator="containsText" text=", ">
      <formula>NOT(ISERROR(SEARCH(", ",F24)))</formula>
    </cfRule>
  </conditionalFormatting>
  <conditionalFormatting sqref="F25">
    <cfRule type="containsText" dxfId="13" priority="13" stopIfTrue="1" operator="containsText" text=", ">
      <formula>NOT(ISERROR(SEARCH(", ",F25)))</formula>
    </cfRule>
  </conditionalFormatting>
  <conditionalFormatting sqref="F26">
    <cfRule type="containsText" dxfId="12" priority="12" stopIfTrue="1" operator="containsText" text=", ">
      <formula>NOT(ISERROR(SEARCH(", ",F26)))</formula>
    </cfRule>
  </conditionalFormatting>
  <conditionalFormatting sqref="F27">
    <cfRule type="containsText" dxfId="11" priority="11" stopIfTrue="1" operator="containsText" text=", ">
      <formula>NOT(ISERROR(SEARCH(", ",F27)))</formula>
    </cfRule>
  </conditionalFormatting>
  <conditionalFormatting sqref="F28">
    <cfRule type="containsText" dxfId="10" priority="10" stopIfTrue="1" operator="containsText" text=", ">
      <formula>NOT(ISERROR(SEARCH(", ",F28)))</formula>
    </cfRule>
  </conditionalFormatting>
  <conditionalFormatting sqref="F29">
    <cfRule type="containsText" dxfId="9" priority="9" stopIfTrue="1" operator="containsText" text=", ">
      <formula>NOT(ISERROR(SEARCH(", ",F29)))</formula>
    </cfRule>
  </conditionalFormatting>
  <conditionalFormatting sqref="F30">
    <cfRule type="containsText" dxfId="8" priority="8" stopIfTrue="1" operator="containsText" text=", ">
      <formula>NOT(ISERROR(SEARCH(", ",F30)))</formula>
    </cfRule>
  </conditionalFormatting>
  <conditionalFormatting sqref="F31">
    <cfRule type="containsText" dxfId="7" priority="7" stopIfTrue="1" operator="containsText" text=", ">
      <formula>NOT(ISERROR(SEARCH(", ",F31)))</formula>
    </cfRule>
  </conditionalFormatting>
  <conditionalFormatting sqref="F32">
    <cfRule type="containsText" dxfId="6" priority="6" stopIfTrue="1" operator="containsText" text=", ">
      <formula>NOT(ISERROR(SEARCH(", ",F32)))</formula>
    </cfRule>
  </conditionalFormatting>
  <conditionalFormatting sqref="F33">
    <cfRule type="containsText" dxfId="5" priority="5" stopIfTrue="1" operator="containsText" text=", ">
      <formula>NOT(ISERROR(SEARCH(", ",F33)))</formula>
    </cfRule>
  </conditionalFormatting>
  <conditionalFormatting sqref="F34">
    <cfRule type="containsText" dxfId="4" priority="4" stopIfTrue="1" operator="containsText" text=", ">
      <formula>NOT(ISERROR(SEARCH(", ",F34)))</formula>
    </cfRule>
  </conditionalFormatting>
  <conditionalFormatting sqref="F35">
    <cfRule type="containsText" dxfId="3" priority="3" stopIfTrue="1" operator="containsText" text=", ">
      <formula>NOT(ISERROR(SEARCH(", ",F35)))</formula>
    </cfRule>
  </conditionalFormatting>
  <conditionalFormatting sqref="F36">
    <cfRule type="containsText" dxfId="2" priority="2" stopIfTrue="1" operator="containsText" text=", ">
      <formula>NOT(ISERROR(SEARCH(", ",F36)))</formula>
    </cfRule>
  </conditionalFormatting>
  <conditionalFormatting sqref="F20">
    <cfRule type="containsText" dxfId="1" priority="1" stopIfTrue="1" operator="containsText" text=", ">
      <formula>NOT(ISERROR(SEARCH(", ",F20)))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2016-03-10T18:20:59Z</dcterms:modified>
</cp:coreProperties>
</file>